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"/>
    </mc:Choice>
  </mc:AlternateContent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05" yWindow="-105" windowWidth="23250" windowHeight="12570"/>
  </bookViews>
  <sheets>
    <sheet name="BALANCE" sheetId="1" r:id="rId1"/>
  </sheets>
  <definedNames>
    <definedName name="_xlnm.Print_Area" localSheetId="0">BALANCE!$A$1:$E$64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<sst xmlns="http://schemas.openxmlformats.org/spreadsheetml/2006/main" count="70" uniqueCount="46">
  <si>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</si>
  <si>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</si>
  <si>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</si>
  <si>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</si>
  <si>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</si>
  <si>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</si>
  <si>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</si>
  <si>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</si>
  <si>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</si>
  <si>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</si>
  <si>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</si>
  <si>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</si>
  <si>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</si>
  <si>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</si>
  <si>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</si>
  <si>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</si>
  <si>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</si>
  <si>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</si>
  <si>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</si>
  <si>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</si>
  <si>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</si>
  <si>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</si>
  <si>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</si>
  <si>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</si>
  <si>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</si>
  <si>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</si>
  <si>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</si>
  <si>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</si>
  <si>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</si>
  <si>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</si>
  <si>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</si>
  <si>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</si>
  <si>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</si>
  <si>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</si>
  <si>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</si>
  <si>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</si>
  <si>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</si>
  <si>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</si>
  <si>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</si>
  <si>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</si>
  <si>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</si>
  <si>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</si>
  <si>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</si>
  <si>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</si>
  <si>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Consejo de Urbanización Municipal de Chihuahua</t>
  </si>
  <si>
    <t>Del 01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</si>
</sst>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LANCE">
    <pageSetUpPr fitToPage="1"/>
  </sheetPr>
  <dimension ref="B1:R275"/>
  <sheetViews>
    <sheetView tabSelected="1" zoomScale="90" zoomScaleNormal="90" workbookViewId="0">
      <selection activeCell="G16" sqref="G16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2" t="s">
        <v>44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45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25085523</v>
      </c>
      <c r="D8" s="5">
        <f t="shared" ref="D8:E8" si="0">SUM(D9:D11)</f>
        <v>5985295.4800000004</v>
      </c>
      <c r="E8" s="5">
        <f t="shared" si="0"/>
        <v>753391.23</v>
      </c>
    </row>
    <row r="9" spans="2:5" x14ac:dyDescent="0.25">
      <c r="B9" s="28" t="s">
        <v>9</v>
      </c>
      <c r="C9" s="33">
        <v>25085523</v>
      </c>
      <c r="D9" s="33">
        <v>5985295.4800000004</v>
      </c>
      <c r="E9" s="33">
        <v>753391.23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50275523</v>
      </c>
      <c r="D12" s="5">
        <f>SUM(D13+D14)</f>
        <v>20840085.890000001</v>
      </c>
      <c r="E12" s="5">
        <f>SUM(E13+E14)</f>
        <v>20840085.890000001</v>
      </c>
    </row>
    <row r="13" spans="2:5" ht="24" x14ac:dyDescent="0.25">
      <c r="B13" s="28" t="s">
        <v>13</v>
      </c>
      <c r="C13" s="33">
        <v>50275523</v>
      </c>
      <c r="D13" s="33">
        <v>20840085.890000001</v>
      </c>
      <c r="E13" s="33">
        <v>20840085.890000001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-25190000</v>
      </c>
      <c r="D18" s="5">
        <f t="shared" ref="D18:E18" si="2">D8-D12+D15</f>
        <v>-14854790.41</v>
      </c>
      <c r="E18" s="5">
        <f t="shared" si="2"/>
        <v>-20086694.66</v>
      </c>
    </row>
    <row r="19" spans="2:5" ht="24" x14ac:dyDescent="0.25">
      <c r="B19" s="27" t="s">
        <v>19</v>
      </c>
      <c r="C19" s="5">
        <f>C18-C11</f>
        <v>-25190000</v>
      </c>
      <c r="D19" s="5">
        <f t="shared" ref="D19:E19" si="3">D18-D11</f>
        <v>-14854790.41</v>
      </c>
      <c r="E19" s="5">
        <f t="shared" si="3"/>
        <v>-20086694.66</v>
      </c>
    </row>
    <row r="20" spans="2:5" ht="24.75" thickBot="1" x14ac:dyDescent="0.3">
      <c r="B20" s="29" t="s">
        <v>20</v>
      </c>
      <c r="C20" s="7">
        <f>C19-C15</f>
        <v>-25190000</v>
      </c>
      <c r="D20" s="7">
        <f t="shared" ref="D20:E20" si="4">D19-D15</f>
        <v>-14854790.41</v>
      </c>
      <c r="E20" s="7">
        <f t="shared" si="4"/>
        <v>-20086694.66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-25190000</v>
      </c>
      <c r="D27" s="5">
        <f t="shared" ref="D27:E27" si="6">D20+D24</f>
        <v>-14854790.41</v>
      </c>
      <c r="E27" s="5">
        <f t="shared" si="6"/>
        <v>-20086694.66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25085523</v>
      </c>
      <c r="D45" s="22">
        <f t="shared" ref="D45:E45" si="10">D9</f>
        <v>5985295.4800000004</v>
      </c>
      <c r="E45" s="22">
        <f t="shared" si="10"/>
        <v>753391.23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50275523</v>
      </c>
      <c r="D49" s="22">
        <f t="shared" ref="D49:E49" si="14">D13</f>
        <v>20840085.890000001</v>
      </c>
      <c r="E49" s="22">
        <f t="shared" si="14"/>
        <v>20840085.890000001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-25190000</v>
      </c>
      <c r="D51" s="21">
        <f t="shared" ref="D51:E51" si="16">D45+D46-D49+D50</f>
        <v>-14854790.41</v>
      </c>
      <c r="E51" s="21">
        <f t="shared" si="16"/>
        <v>-20086694.66</v>
      </c>
      <c r="F51" s="25"/>
    </row>
    <row r="52" spans="2:6" ht="24.75" thickBot="1" x14ac:dyDescent="0.3">
      <c r="B52" s="27" t="s">
        <v>39</v>
      </c>
      <c r="C52" s="21">
        <f>C51-C46</f>
        <v>-25190000</v>
      </c>
      <c r="D52" s="21">
        <f t="shared" ref="D52:E52" si="17">D51-D46</f>
        <v>-14854790.41</v>
      </c>
      <c r="E52" s="21">
        <f t="shared" si="17"/>
        <v>-20086694.66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2020-01-08T20:37:56Z</dcterms:created>
  <dcterms:modified xsi:type="dcterms:W3CDTF">2021-07-13T17:08:48Z</dcterms:modified>
</cp:coreProperties>
</file>